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31" i="1"/>
  <c r="C14"/>
  <c r="C9"/>
  <c r="B26"/>
  <c r="B18"/>
  <c r="B16" l="1"/>
</calcChain>
</file>

<file path=xl/sharedStrings.xml><?xml version="1.0" encoding="utf-8"?>
<sst xmlns="http://schemas.openxmlformats.org/spreadsheetml/2006/main" count="34" uniqueCount="23">
  <si>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</si>
  <si>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</si>
  <si>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</si>
  <si>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</si>
  <si>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</si>
  <si>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</si>
  <si>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</si>
  <si>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</si>
  <si>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03.02.2022.</t>
  </si>
  <si>
    <t>04.02.2022.</t>
  </si>
  <si>
    <t>IZVOD  BR. 23</t>
  </si>
  <si>
    <t>Farmalogist</t>
  </si>
  <si>
    <t>VEGA</t>
  </si>
  <si>
    <t>Phoenix pharma doo</t>
  </si>
  <si>
    <t>Boehringer Ingelheim Serbia d.o.o. Beograd</t>
  </si>
  <si>
    <t>ECOTRADE BG</t>
  </si>
  <si>
    <t>MEDICA LINEA PHARM DOO</t>
  </si>
  <si>
    <t>B. Braun RSRB DOO Beograd</t>
  </si>
  <si>
    <t>DIREKTNA PLAĆANJA RFZO - LEKOVI 071</t>
  </si>
  <si>
    <t>POVRAĆAJ SREDSTAVA - RISTIĆ ZORAN</t>
  </si>
  <si>
    <t>DIREKTNA PLAĆANJA RFZO - CITOSTATICI 073</t>
  </si>
  <si>
    <t>PharmaSwiss</t>
  </si>
  <si>
    <t>DUNAV OSIGURANJE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</si>
</sst>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3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7" fillId="0" borderId="10" xfId="0" applyFont="1" applyFill="1" applyBorder="1"/>
    <xf numFmtId="4" fontId="37" fillId="0" borderId="11" xfId="0" applyNumberFormat="1" applyFont="1" applyFill="1" applyBorder="1"/>
    <xf numFmtId="4" fontId="12" fillId="0" borderId="15" xfId="0" applyNumberFormat="1" applyFont="1" applyFill="1" applyBorder="1"/>
    <xf numFmtId="0" fontId="12" fillId="0" borderId="14" xfId="0" applyFont="1" applyFill="1" applyBorder="1"/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7" fillId="0" borderId="16" xfId="0" applyFont="1" applyBorder="1"/>
    <xf numFmtId="4" fontId="35" fillId="0" borderId="17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1528067.73</v>
      </c>
    </row>
    <row r="8" spans="1:3">
      <c r="A8" s="7" t="s">
        <v>2</v>
      </c>
      <c r="B8" s="7" t="s">
        <v>8</v>
      </c>
      <c r="C8" s="8">
        <v>793064.41</v>
      </c>
    </row>
    <row r="9" spans="1:3">
      <c r="A9" s="7" t="s">
        <v>7</v>
      </c>
      <c r="B9" s="7" t="s">
        <v>9</v>
      </c>
      <c r="C9" s="8">
        <f>13273+200</f>
        <v>13473</v>
      </c>
    </row>
    <row r="10" spans="1:3">
      <c r="A10" s="7" t="s">
        <v>18</v>
      </c>
      <c r="B10" s="7" t="s">
        <v>9</v>
      </c>
      <c r="C10" s="8">
        <v>5685952.54</v>
      </c>
    </row>
    <row r="11" spans="1:3">
      <c r="A11" s="7" t="s">
        <v>20</v>
      </c>
      <c r="B11" s="7" t="s">
        <v>9</v>
      </c>
      <c r="C11" s="8">
        <v>727872.53999999992</v>
      </c>
    </row>
    <row r="12" spans="1:3">
      <c r="A12" s="7" t="s">
        <v>22</v>
      </c>
      <c r="B12" s="7" t="s">
        <v>9</v>
      </c>
      <c r="C12" s="8">
        <v>729191</v>
      </c>
    </row>
    <row r="13" spans="1:3">
      <c r="A13" s="9" t="s">
        <v>6</v>
      </c>
      <c r="B13" s="7" t="s">
        <v>9</v>
      </c>
      <c r="C13" s="10">
        <v>6421485.7599999998</v>
      </c>
    </row>
    <row r="14" spans="1:3">
      <c r="A14" s="11"/>
      <c r="B14" s="7"/>
      <c r="C14" s="1">
        <f>C8+C9+C10+C11+C12-C13</f>
        <v>1528067.7300000004</v>
      </c>
    </row>
    <row r="15" spans="1:3">
      <c r="A15" s="11"/>
      <c r="C15" s="1"/>
    </row>
    <row r="16" spans="1:3">
      <c r="A16" s="2" t="s">
        <v>3</v>
      </c>
      <c r="B16" s="12" t="str">
        <f>A4</f>
        <v>04.02.2022.</v>
      </c>
    </row>
    <row r="17" spans="1:2">
      <c r="A17" s="21" t="s">
        <v>19</v>
      </c>
      <c r="B17" s="22">
        <v>7660.68</v>
      </c>
    </row>
    <row r="18" spans="1:2">
      <c r="A18" s="13" t="s">
        <v>18</v>
      </c>
      <c r="B18" s="14">
        <f>SUM(B19:B25)</f>
        <v>5685952.54</v>
      </c>
    </row>
    <row r="19" spans="1:2">
      <c r="A19" s="16" t="s">
        <v>11</v>
      </c>
      <c r="B19" s="15">
        <v>1610121.1700000002</v>
      </c>
    </row>
    <row r="20" spans="1:2">
      <c r="A20" s="17" t="s">
        <v>12</v>
      </c>
      <c r="B20" s="18">
        <v>729604.75</v>
      </c>
    </row>
    <row r="21" spans="1:2">
      <c r="A21" s="16" t="s">
        <v>13</v>
      </c>
      <c r="B21" s="15">
        <v>2611478.3199999998</v>
      </c>
    </row>
    <row r="22" spans="1:2">
      <c r="A22" s="16" t="s">
        <v>14</v>
      </c>
      <c r="B22" s="15">
        <v>527518.19999999995</v>
      </c>
    </row>
    <row r="23" spans="1:2">
      <c r="A23" s="17" t="s">
        <v>15</v>
      </c>
      <c r="B23" s="18">
        <v>22132</v>
      </c>
    </row>
    <row r="24" spans="1:2">
      <c r="A24" s="16" t="s">
        <v>16</v>
      </c>
      <c r="B24" s="15">
        <v>52526.1</v>
      </c>
    </row>
    <row r="25" spans="1:2">
      <c r="A25" s="17" t="s">
        <v>17</v>
      </c>
      <c r="B25" s="18">
        <v>132572</v>
      </c>
    </row>
    <row r="26" spans="1:2">
      <c r="A26" s="13" t="s">
        <v>20</v>
      </c>
      <c r="B26" s="14">
        <f>SUM(B27:B30)</f>
        <v>727872.53999999992</v>
      </c>
    </row>
    <row r="27" spans="1:2">
      <c r="A27" s="16" t="s">
        <v>12</v>
      </c>
      <c r="B27" s="15">
        <v>93703.5</v>
      </c>
    </row>
    <row r="28" spans="1:2">
      <c r="A28" s="17" t="s">
        <v>13</v>
      </c>
      <c r="B28" s="18">
        <v>378081.33999999997</v>
      </c>
    </row>
    <row r="29" spans="1:2">
      <c r="A29" s="17" t="s">
        <v>21</v>
      </c>
      <c r="B29" s="18">
        <v>167410.09999999998</v>
      </c>
    </row>
    <row r="30" spans="1:2">
      <c r="A30" s="19" t="s">
        <v>11</v>
      </c>
      <c r="B30" s="20">
        <v>88677.6</v>
      </c>
    </row>
    <row r="31" spans="1:2">
      <c r="B31" s="1">
        <f>B17+B18+B26</f>
        <v>6421485.7599999998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2022-02-04T06:11:54Z</cp:lastPrinted>
  <dcterms:created xsi:type="dcterms:W3CDTF">2009-03-09T09:27:50Z</dcterms:created>
  <dcterms:modified xsi:type="dcterms:W3CDTF">2022-02-07T06:03:37Z</dcterms:modified>
</cp:coreProperties>
</file>